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lf\REG_FIN\Fin Cntrl\Turnover\Tariffs\AMP8\FY 26 27\SES\Modelling\Indicatives to publish\"/>
    </mc:Choice>
  </mc:AlternateContent>
  <xr:revisionPtr revIDLastSave="0" documentId="13_ncr:1_{EB1BC036-B4E6-40A5-A535-8CC1D88652D7}" xr6:coauthVersionLast="47" xr6:coauthVersionMax="47" xr10:uidLastSave="{00000000-0000-0000-0000-000000000000}"/>
  <bookViews>
    <workbookView xWindow="-120" yWindow="-120" windowWidth="29040" windowHeight="17640" xr2:uid="{3D367BE3-3A00-494D-BF0C-7996C3F6418E}"/>
  </bookViews>
  <sheets>
    <sheet name="NHH charges" sheetId="1" r:id="rId1"/>
  </sheet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odelDate">#REF!</definedName>
    <definedName name="_ModelName">#REF!</definedName>
    <definedName name="_ModelStatus">#REF!</definedName>
    <definedName name="_ModelVersion">#REF!</definedName>
    <definedName name="_Order1">255</definedName>
    <definedName name="_Order2">255</definedName>
    <definedName name="_OrganisationName">#REF!</definedName>
    <definedName name="App1data">#REF!</definedName>
    <definedName name="App1IDnrs">#REF!</definedName>
    <definedName name="CHK_TOL">#REF!</definedName>
    <definedName name="CHK_TOL_TAX">#REF!</definedName>
    <definedName name="F">{"bal",#N/A,FALSE,"working papers";"income",#N/A,FALSE,"working papers"}</definedName>
    <definedName name="fdraf">{"bal",#N/A,FALSE,"working papers";"income",#N/A,FALSE,"working papers"}</definedName>
    <definedName name="Fdraft">{"bal",#N/A,FALSE,"working papers";"income",#N/A,FALSE,"working papers"}</definedName>
    <definedName name="forecastname">#REF!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EXPENSE_CODE_">80019595006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41366.3748958333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LiveScenario_name">#REF!</definedName>
    <definedName name="new" hidden="1">{"bal",#N/A,FALSE,"working papers";"income",#N/A,FALSE,"working papers"}</definedName>
    <definedName name="_xlnm.Print_Area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SAPBEXrevision">1</definedName>
    <definedName name="SAPBEXsysID">"BWB"</definedName>
    <definedName name="SAPBEXwbID">"49ZLUKBQR0WG29D9LLI3IBIIT"</definedName>
    <definedName name="Scenarios_List">#REF!</definedName>
    <definedName name="TRK_TOL">#REF!</definedName>
    <definedName name="wrn.papersdraft">{"bal",#N/A,FALSE,"working papers";"income",#N/A,FALSE,"working papers"}</definedName>
    <definedName name="wrn.wpapers.">{"bal",#N/A,FALSE,"working papers";"income",#N/A,FALSE,"working papers"}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2" i="1"/>
  <c r="C41" i="1"/>
  <c r="C40" i="1"/>
</calcChain>
</file>

<file path=xl/sharedStrings.xml><?xml version="1.0" encoding="utf-8"?>
<sst xmlns="http://schemas.openxmlformats.org/spreadsheetml/2006/main" count="248" uniqueCount="109">
  <si>
    <t>SES Water Wholesale Charges</t>
  </si>
  <si>
    <t>Measured Potable Water</t>
  </si>
  <si>
    <t>Charges applied when no supply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</si>
  <si>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</si>
  <si>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</si>
  <si>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</si>
  <si>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</si>
  <si>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</si>
  <si>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</si>
  <si>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</si>
  <si>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Vacancy charging method water</t>
  </si>
  <si>
    <t>X</t>
  </si>
  <si>
    <t>Standard consumption &lt;10ML/annum</t>
  </si>
  <si>
    <t>£/annum</t>
  </si>
  <si>
    <t>N1_ME_SD</t>
  </si>
  <si>
    <t>Standard user standing charge, Northern 1</t>
  </si>
  <si>
    <t>D7101</t>
  </si>
  <si>
    <t>Metered Potable Water Meter Fixed Charges</t>
  </si>
  <si>
    <t>Temporary disconection method water</t>
  </si>
  <si>
    <t>£/m3</t>
  </si>
  <si>
    <t>Standard user volumetric charge, Northern 1</t>
  </si>
  <si>
    <t>D7103</t>
  </si>
  <si>
    <t>Metered Potable Water Block Tariff</t>
  </si>
  <si>
    <t>N2_ME_SD</t>
  </si>
  <si>
    <t>Standard user standing charge, Northern 2</t>
  </si>
  <si>
    <t>Standard user volumetric charge, Northern 2</t>
  </si>
  <si>
    <t>SN_ME_SD</t>
  </si>
  <si>
    <t>Standard user standing charge, Southern</t>
  </si>
  <si>
    <t>Standard user volumetric charge, Southern</t>
  </si>
  <si>
    <t>Mid User (10 - 49 Ml at one site per charging year)</t>
  </si>
  <si>
    <t>N1_ME_MU</t>
  </si>
  <si>
    <t>Mid user standing charge, Northern 1</t>
  </si>
  <si>
    <t>D7102</t>
  </si>
  <si>
    <t>Metered Potable Water Supply Point Fixed Charges</t>
  </si>
  <si>
    <t>Mid user volumetric charge, Northern 1</t>
  </si>
  <si>
    <t>N2_ME_MU</t>
  </si>
  <si>
    <t>Mid user standing charge, Northern 2</t>
  </si>
  <si>
    <t>Mid user volumetric charge, Northern 2</t>
  </si>
  <si>
    <t>SN_ME_MU</t>
  </si>
  <si>
    <t>Mid user standing charge, Southern</t>
  </si>
  <si>
    <t>Mid user volumetric charge, Southern</t>
  </si>
  <si>
    <t>High User (&gt; 50 Ml at one site per charging year)</t>
  </si>
  <si>
    <t>N1_ME_HU</t>
  </si>
  <si>
    <t>High user standing charge, Northern 1</t>
  </si>
  <si>
    <t>High user volumetric charge, Northern 1</t>
  </si>
  <si>
    <t>N2_ME_HU</t>
  </si>
  <si>
    <t>High user standing charge, Northern 2</t>
  </si>
  <si>
    <t>High user volumetric charge, Northern 2</t>
  </si>
  <si>
    <t>SN_ME_HU</t>
  </si>
  <si>
    <t>High user standing charge, Southern</t>
  </si>
  <si>
    <t>High user volumetric charge, Southern</t>
  </si>
  <si>
    <t>Unmeasured Potable Water</t>
  </si>
  <si>
    <t>Commercial licence fee</t>
  </si>
  <si>
    <t>N1_UM_CL</t>
  </si>
  <si>
    <t>D7251</t>
  </si>
  <si>
    <t>Unmeasured water fixed charge</t>
  </si>
  <si>
    <t>Mixed licence fee</t>
  </si>
  <si>
    <t>N1_UM_ML</t>
  </si>
  <si>
    <t>Standing charge base on rateable value</t>
  </si>
  <si>
    <t>N2_UM_RV</t>
  </si>
  <si>
    <t>Standing charge, Northern 2</t>
  </si>
  <si>
    <t>SN_UM_RV</t>
  </si>
  <si>
    <t>Standing charge, Southern</t>
  </si>
  <si>
    <t>Variable Charge (per £ of RV)</t>
  </si>
  <si>
    <t>£/RV</t>
  </si>
  <si>
    <t>Rateable value, Northern 2</t>
  </si>
  <si>
    <t>D7252</t>
  </si>
  <si>
    <t>Unmeasured water RV poundage</t>
  </si>
  <si>
    <t>Rateable value, Southern</t>
  </si>
  <si>
    <t>Assessed Water</t>
  </si>
  <si>
    <t>Assessed water fixed charge, Northern 1</t>
  </si>
  <si>
    <t>N1_AV</t>
  </si>
  <si>
    <t>D7201</t>
  </si>
  <si>
    <t>Assessed water fixed charge</t>
  </si>
  <si>
    <t>Assessed water fixed charge, Northern 2</t>
  </si>
  <si>
    <t>N2_AV</t>
  </si>
  <si>
    <t>Assessed water fixed charge, Southern</t>
  </si>
  <si>
    <t>SN_AV</t>
  </si>
  <si>
    <t>Assessed water volumetric charge, Northern 1</t>
  </si>
  <si>
    <t>Assessed volumetric charge, Northern 1</t>
  </si>
  <si>
    <t>D7203</t>
  </si>
  <si>
    <t>Assessed water volumetric charge</t>
  </si>
  <si>
    <t>Assessed water volumetric charge, Northern 2</t>
  </si>
  <si>
    <t>Assessed volumetric charge, Northern 2</t>
  </si>
  <si>
    <t>Assessed water volumetric charge, Southern</t>
  </si>
  <si>
    <t>Assessed volumetric charge, Southern</t>
  </si>
  <si>
    <t>Assessed charge per employee, Northern 1</t>
  </si>
  <si>
    <t>£/employee</t>
  </si>
  <si>
    <t>Assessed charge per employee, Northern 2</t>
  </si>
  <si>
    <t>Assessed charge per employee, Southern</t>
  </si>
  <si>
    <t>*) Based on 15 cubic metres per person per year, minimum charge 30 cubic metres/year</t>
  </si>
  <si>
    <t>Others</t>
  </si>
  <si>
    <t xml:space="preserve">Religious building, Caravan (unrated), Flushing chamber, Pumping station, Standpipe </t>
  </si>
  <si>
    <t xml:space="preserve">N1-UM-MC </t>
  </si>
  <si>
    <t>Miscellaneous, Northern 1</t>
  </si>
  <si>
    <t>Northern 1 Field supply, Cleansing supply</t>
  </si>
  <si>
    <t>N1-UM-FC</t>
  </si>
  <si>
    <t xml:space="preserve">N2-UM-MC </t>
  </si>
  <si>
    <t>Miscellaneous, Northern 2</t>
  </si>
  <si>
    <t>Northern 2 Field supply, Cleansing supply</t>
  </si>
  <si>
    <t>N2-UM-FC</t>
  </si>
  <si>
    <t xml:space="preserve">SN-UM-MC </t>
  </si>
  <si>
    <t>Miscellaneous, Southern</t>
  </si>
  <si>
    <t>Southern Field supply, Cleansing supply</t>
  </si>
  <si>
    <t>SN-UM-FC</t>
  </si>
  <si>
    <t>Other special agreement</t>
  </si>
  <si>
    <t>SESPOT1</t>
  </si>
  <si>
    <t>SESPOT2</t>
  </si>
  <si>
    <t>v1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</si>
</sst>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top"/>
    </xf>
    <xf numFmtId="165" fontId="0" fillId="0" borderId="6" xfId="1" applyNumberFormat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165" fontId="0" fillId="0" borderId="11" xfId="1" applyNumberFormat="1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/>
    <xf numFmtId="165" fontId="0" fillId="0" borderId="0" xfId="1" applyNumberFormat="1" applyFont="1" applyBorder="1"/>
    <xf numFmtId="0" fontId="0" fillId="0" borderId="9" xfId="0" applyBorder="1"/>
    <xf numFmtId="0" fontId="0" fillId="0" borderId="6" xfId="0" applyBorder="1"/>
    <xf numFmtId="165" fontId="0" fillId="0" borderId="6" xfId="1" applyNumberFormat="1" applyFont="1" applyBorder="1"/>
    <xf numFmtId="0" fontId="0" fillId="0" borderId="7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12" xfId="0" applyBorder="1"/>
    <xf numFmtId="165" fontId="0" fillId="0" borderId="0" xfId="0" applyNumberFormat="1"/>
    <xf numFmtId="0" fontId="4" fillId="2" borderId="5" xfId="0" applyFont="1" applyFill="1" applyBorder="1"/>
    <xf numFmtId="0" fontId="4" fillId="2" borderId="6" xfId="0" applyFont="1" applyFill="1" applyBorder="1"/>
    <xf numFmtId="165" fontId="4" fillId="2" borderId="6" xfId="0" applyNumberFormat="1" applyFont="1" applyFill="1" applyBorder="1"/>
    <xf numFmtId="0" fontId="4" fillId="2" borderId="7" xfId="0" applyFont="1" applyFill="1" applyBorder="1"/>
    <xf numFmtId="0" fontId="0" fillId="0" borderId="5" xfId="0" applyBorder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0" fontId="0" fillId="0" borderId="10" xfId="0" applyBorder="1"/>
    <xf numFmtId="165" fontId="0" fillId="0" borderId="11" xfId="1" applyNumberFormat="1" applyFont="1" applyFill="1" applyBorder="1"/>
    <xf numFmtId="0" fontId="7" fillId="0" borderId="0" xfId="0" applyFont="1"/>
    <xf numFmtId="0" fontId="0" fillId="0" borderId="8" xfId="0" applyBorder="1" applyAlignment="1">
      <alignment vertical="top" wrapText="1"/>
    </xf>
    <xf numFmtId="165" fontId="0" fillId="0" borderId="0" xfId="1" applyNumberFormat="1" applyFont="1" applyBorder="1" applyAlignment="1">
      <alignment vertical="top"/>
    </xf>
    <xf numFmtId="0" fontId="8" fillId="0" borderId="5" xfId="2" applyFont="1" applyBorder="1"/>
    <xf numFmtId="165" fontId="0" fillId="0" borderId="7" xfId="1" applyNumberFormat="1" applyFont="1" applyBorder="1"/>
    <xf numFmtId="0" fontId="5" fillId="0" borderId="8" xfId="2" applyBorder="1"/>
    <xf numFmtId="165" fontId="0" fillId="0" borderId="9" xfId="1" applyNumberFormat="1" applyFont="1" applyBorder="1"/>
    <xf numFmtId="0" fontId="5" fillId="0" borderId="10" xfId="2" applyBorder="1"/>
    <xf numFmtId="165" fontId="0" fillId="0" borderId="12" xfId="1" applyNumberFormat="1" applyFont="1" applyFill="1" applyBorder="1"/>
    <xf numFmtId="165" fontId="0" fillId="0" borderId="6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3">
    <cellStyle name="Comma" xfId="1" builtinId="3"/>
    <cellStyle name="Normal" xfId="0" builtinId="0"/>
    <cellStyle name="Normal 2" xfId="2" xr:uid="{9FBA6388-1B43-4983-82B0-E628E993C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50F3-99A1-4814-9E71-D051C2EBFB03}">
  <sheetPr>
    <tabColor rgb="FFA5EA2A"/>
  </sheetPr>
  <dimension ref="A1:L57"/>
  <sheetViews>
    <sheetView tabSelected="1" topLeftCell="A12" zoomScale="80" zoomScaleNormal="80" workbookViewId="0">
      <selection activeCell="C57" sqref="C57"/>
    </sheetView>
  </sheetViews>
  <sheetFormatPr defaultRowHeight="15" x14ac:dyDescent="0.25"/>
  <cols>
    <col min="1" max="1" width="50.140625" customWidth="1"/>
    <col min="2" max="2" width="12.85546875" bestFit="1" customWidth="1"/>
    <col min="3" max="3" width="13" bestFit="1" customWidth="1"/>
    <col min="4" max="4" width="17" customWidth="1"/>
    <col min="5" max="5" width="45" bestFit="1" customWidth="1"/>
    <col min="6" max="6" width="21.42578125" bestFit="1" customWidth="1"/>
    <col min="7" max="7" width="52" bestFit="1" customWidth="1"/>
    <col min="8" max="8" width="3.85546875" customWidth="1"/>
    <col min="9" max="9" width="39.5703125" bestFit="1" customWidth="1"/>
    <col min="10" max="10" width="20.42578125" customWidth="1"/>
    <col min="11" max="12" width="2.28515625" bestFit="1" customWidth="1"/>
    <col min="13" max="13" width="10.42578125" customWidth="1"/>
    <col min="14" max="14" width="10.140625" customWidth="1"/>
  </cols>
  <sheetData>
    <row r="1" spans="1:12" x14ac:dyDescent="0.25">
      <c r="A1" s="1" t="s">
        <v>0</v>
      </c>
      <c r="G1" s="47" t="s">
        <v>108</v>
      </c>
    </row>
    <row r="2" spans="1:12" x14ac:dyDescent="0.25">
      <c r="A2" s="2" t="s">
        <v>1</v>
      </c>
      <c r="I2" s="2" t="s">
        <v>2</v>
      </c>
    </row>
    <row r="3" spans="1:12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I3" s="6" t="s">
        <v>10</v>
      </c>
      <c r="J3" s="7"/>
      <c r="K3" s="7"/>
      <c r="L3" s="7" t="s">
        <v>11</v>
      </c>
    </row>
    <row r="4" spans="1:12" x14ac:dyDescent="0.25">
      <c r="A4" s="48" t="s">
        <v>12</v>
      </c>
      <c r="B4" s="8" t="s">
        <v>13</v>
      </c>
      <c r="C4" s="9">
        <v>0</v>
      </c>
      <c r="D4" s="8" t="s">
        <v>14</v>
      </c>
      <c r="E4" s="8" t="s">
        <v>15</v>
      </c>
      <c r="F4" s="8" t="s">
        <v>16</v>
      </c>
      <c r="G4" s="10" t="s">
        <v>17</v>
      </c>
      <c r="I4" s="6" t="s">
        <v>18</v>
      </c>
      <c r="J4" s="7"/>
      <c r="K4" s="7" t="s">
        <v>11</v>
      </c>
      <c r="L4" s="7"/>
    </row>
    <row r="5" spans="1:12" x14ac:dyDescent="0.25">
      <c r="A5" s="49"/>
      <c r="B5" s="11" t="s">
        <v>19</v>
      </c>
      <c r="C5" s="12">
        <v>1.5181</v>
      </c>
      <c r="D5" s="11" t="s">
        <v>14</v>
      </c>
      <c r="E5" s="11" t="s">
        <v>20</v>
      </c>
      <c r="F5" s="11" t="s">
        <v>21</v>
      </c>
      <c r="G5" s="13" t="s">
        <v>22</v>
      </c>
    </row>
    <row r="6" spans="1:12" x14ac:dyDescent="0.25">
      <c r="A6" s="49"/>
      <c r="B6" s="11" t="s">
        <v>13</v>
      </c>
      <c r="C6" s="12">
        <v>0</v>
      </c>
      <c r="D6" s="11" t="s">
        <v>23</v>
      </c>
      <c r="E6" s="11" t="s">
        <v>24</v>
      </c>
      <c r="F6" s="11" t="s">
        <v>16</v>
      </c>
      <c r="G6" s="13" t="s">
        <v>17</v>
      </c>
    </row>
    <row r="7" spans="1:12" x14ac:dyDescent="0.25">
      <c r="A7" s="49"/>
      <c r="B7" s="11" t="s">
        <v>19</v>
      </c>
      <c r="C7" s="12">
        <v>1.5181</v>
      </c>
      <c r="D7" s="11" t="s">
        <v>23</v>
      </c>
      <c r="E7" s="11" t="s">
        <v>25</v>
      </c>
      <c r="F7" s="11" t="s">
        <v>21</v>
      </c>
      <c r="G7" s="13" t="s">
        <v>22</v>
      </c>
    </row>
    <row r="8" spans="1:12" x14ac:dyDescent="0.25">
      <c r="A8" s="49"/>
      <c r="B8" s="11" t="s">
        <v>13</v>
      </c>
      <c r="C8" s="12">
        <v>0</v>
      </c>
      <c r="D8" s="11" t="s">
        <v>26</v>
      </c>
      <c r="E8" s="11" t="s">
        <v>27</v>
      </c>
      <c r="F8" s="11" t="s">
        <v>16</v>
      </c>
      <c r="G8" s="13" t="s">
        <v>17</v>
      </c>
    </row>
    <row r="9" spans="1:12" x14ac:dyDescent="0.25">
      <c r="A9" s="50"/>
      <c r="B9" s="14" t="s">
        <v>19</v>
      </c>
      <c r="C9" s="15">
        <v>1.9879</v>
      </c>
      <c r="D9" s="14" t="s">
        <v>26</v>
      </c>
      <c r="E9" s="14" t="s">
        <v>28</v>
      </c>
      <c r="F9" s="14" t="s">
        <v>21</v>
      </c>
      <c r="G9" s="16" t="s">
        <v>22</v>
      </c>
    </row>
    <row r="10" spans="1:12" ht="19.350000000000001" customHeight="1" x14ac:dyDescent="0.25">
      <c r="A10" s="51" t="s">
        <v>29</v>
      </c>
      <c r="B10" s="11" t="s">
        <v>13</v>
      </c>
      <c r="C10" s="12">
        <v>1316.84</v>
      </c>
      <c r="D10" s="11" t="s">
        <v>30</v>
      </c>
      <c r="E10" s="11" t="s">
        <v>31</v>
      </c>
      <c r="F10" s="11" t="s">
        <v>32</v>
      </c>
      <c r="G10" s="13" t="s">
        <v>33</v>
      </c>
    </row>
    <row r="11" spans="1:12" x14ac:dyDescent="0.25">
      <c r="A11" s="51"/>
      <c r="B11" s="11" t="s">
        <v>19</v>
      </c>
      <c r="C11" s="12">
        <v>1.3327</v>
      </c>
      <c r="D11" s="11" t="s">
        <v>30</v>
      </c>
      <c r="E11" s="11" t="s">
        <v>34</v>
      </c>
      <c r="F11" s="11" t="s">
        <v>21</v>
      </c>
      <c r="G11" s="13" t="s">
        <v>22</v>
      </c>
    </row>
    <row r="12" spans="1:12" x14ac:dyDescent="0.25">
      <c r="A12" s="51"/>
      <c r="B12" s="11" t="s">
        <v>13</v>
      </c>
      <c r="C12" s="12">
        <v>1316.84</v>
      </c>
      <c r="D12" s="11" t="s">
        <v>35</v>
      </c>
      <c r="E12" s="11" t="s">
        <v>36</v>
      </c>
      <c r="F12" s="11" t="s">
        <v>32</v>
      </c>
      <c r="G12" s="13" t="s">
        <v>33</v>
      </c>
    </row>
    <row r="13" spans="1:12" x14ac:dyDescent="0.25">
      <c r="A13" s="51"/>
      <c r="B13" s="11" t="s">
        <v>19</v>
      </c>
      <c r="C13" s="12">
        <v>1.3327</v>
      </c>
      <c r="D13" s="11" t="s">
        <v>35</v>
      </c>
      <c r="E13" s="11" t="s">
        <v>37</v>
      </c>
      <c r="F13" s="11" t="s">
        <v>21</v>
      </c>
      <c r="G13" s="13" t="s">
        <v>22</v>
      </c>
    </row>
    <row r="14" spans="1:12" x14ac:dyDescent="0.25">
      <c r="A14" s="51"/>
      <c r="B14" s="11" t="s">
        <v>13</v>
      </c>
      <c r="C14" s="12">
        <v>1916.78</v>
      </c>
      <c r="D14" s="11" t="s">
        <v>38</v>
      </c>
      <c r="E14" s="11" t="s">
        <v>39</v>
      </c>
      <c r="F14" s="11" t="s">
        <v>32</v>
      </c>
      <c r="G14" s="13" t="s">
        <v>33</v>
      </c>
    </row>
    <row r="15" spans="1:12" x14ac:dyDescent="0.25">
      <c r="A15" s="51"/>
      <c r="B15" s="11" t="s">
        <v>19</v>
      </c>
      <c r="C15" s="12">
        <v>1.7452000000000001</v>
      </c>
      <c r="D15" s="11" t="s">
        <v>38</v>
      </c>
      <c r="E15" s="11" t="s">
        <v>40</v>
      </c>
      <c r="F15" s="11" t="s">
        <v>21</v>
      </c>
      <c r="G15" s="13" t="s">
        <v>22</v>
      </c>
    </row>
    <row r="16" spans="1:12" ht="18" customHeight="1" x14ac:dyDescent="0.25">
      <c r="A16" s="52" t="s">
        <v>41</v>
      </c>
      <c r="B16" s="8" t="s">
        <v>13</v>
      </c>
      <c r="C16" s="9">
        <v>4344.63</v>
      </c>
      <c r="D16" s="8" t="s">
        <v>42</v>
      </c>
      <c r="E16" s="8" t="s">
        <v>43</v>
      </c>
      <c r="F16" s="8" t="s">
        <v>32</v>
      </c>
      <c r="G16" s="10" t="s">
        <v>33</v>
      </c>
    </row>
    <row r="17" spans="1:7" ht="15" customHeight="1" x14ac:dyDescent="0.25">
      <c r="A17" s="51"/>
      <c r="B17" s="11" t="s">
        <v>19</v>
      </c>
      <c r="C17" s="12">
        <v>1.2698</v>
      </c>
      <c r="D17" s="11" t="s">
        <v>42</v>
      </c>
      <c r="E17" s="11" t="s">
        <v>44</v>
      </c>
      <c r="F17" s="11" t="s">
        <v>21</v>
      </c>
      <c r="G17" s="13" t="s">
        <v>22</v>
      </c>
    </row>
    <row r="18" spans="1:7" x14ac:dyDescent="0.25">
      <c r="A18" s="51"/>
      <c r="B18" s="11" t="s">
        <v>13</v>
      </c>
      <c r="C18" s="12">
        <v>4344.63</v>
      </c>
      <c r="D18" s="11" t="s">
        <v>45</v>
      </c>
      <c r="E18" s="11" t="s">
        <v>46</v>
      </c>
      <c r="F18" s="11" t="s">
        <v>32</v>
      </c>
      <c r="G18" s="13" t="s">
        <v>33</v>
      </c>
    </row>
    <row r="19" spans="1:7" x14ac:dyDescent="0.25">
      <c r="A19" s="51"/>
      <c r="B19" s="11" t="s">
        <v>19</v>
      </c>
      <c r="C19" s="12">
        <v>1.2698</v>
      </c>
      <c r="D19" s="11" t="s">
        <v>45</v>
      </c>
      <c r="E19" s="11" t="s">
        <v>47</v>
      </c>
      <c r="F19" s="11" t="s">
        <v>21</v>
      </c>
      <c r="G19" s="13" t="s">
        <v>22</v>
      </c>
    </row>
    <row r="20" spans="1:7" x14ac:dyDescent="0.25">
      <c r="A20" s="51"/>
      <c r="B20" s="11" t="s">
        <v>13</v>
      </c>
      <c r="C20" s="12">
        <v>5926.3</v>
      </c>
      <c r="D20" s="11" t="s">
        <v>48</v>
      </c>
      <c r="E20" s="11" t="s">
        <v>49</v>
      </c>
      <c r="F20" s="11" t="s">
        <v>32</v>
      </c>
      <c r="G20" s="13" t="s">
        <v>33</v>
      </c>
    </row>
    <row r="21" spans="1:7" x14ac:dyDescent="0.25">
      <c r="A21" s="53"/>
      <c r="B21" s="14" t="s">
        <v>19</v>
      </c>
      <c r="C21" s="15">
        <v>1.6628000000000001</v>
      </c>
      <c r="D21" s="14" t="s">
        <v>48</v>
      </c>
      <c r="E21" s="14" t="s">
        <v>50</v>
      </c>
      <c r="F21" s="14" t="s">
        <v>21</v>
      </c>
      <c r="G21" s="16" t="s">
        <v>22</v>
      </c>
    </row>
    <row r="23" spans="1:7" x14ac:dyDescent="0.25">
      <c r="A23" s="2" t="s">
        <v>51</v>
      </c>
    </row>
    <row r="24" spans="1:7" x14ac:dyDescent="0.25">
      <c r="A24" s="3" t="s">
        <v>3</v>
      </c>
      <c r="B24" s="4" t="s">
        <v>4</v>
      </c>
      <c r="C24" s="4" t="s">
        <v>5</v>
      </c>
      <c r="D24" s="4" t="s">
        <v>6</v>
      </c>
      <c r="E24" s="4" t="s">
        <v>7</v>
      </c>
      <c r="F24" s="4" t="s">
        <v>8</v>
      </c>
      <c r="G24" s="5" t="s">
        <v>9</v>
      </c>
    </row>
    <row r="25" spans="1:7" x14ac:dyDescent="0.25">
      <c r="A25" s="17" t="s">
        <v>52</v>
      </c>
      <c r="B25" t="s">
        <v>13</v>
      </c>
      <c r="C25" s="18">
        <v>119.37</v>
      </c>
      <c r="D25" t="s">
        <v>53</v>
      </c>
      <c r="E25" t="s">
        <v>52</v>
      </c>
      <c r="F25" t="s">
        <v>54</v>
      </c>
      <c r="G25" s="19" t="s">
        <v>55</v>
      </c>
    </row>
    <row r="26" spans="1:7" x14ac:dyDescent="0.25">
      <c r="A26" s="17" t="s">
        <v>56</v>
      </c>
      <c r="B26" t="s">
        <v>13</v>
      </c>
      <c r="C26" s="18">
        <v>396.29</v>
      </c>
      <c r="D26" t="s">
        <v>57</v>
      </c>
      <c r="E26" t="s">
        <v>56</v>
      </c>
      <c r="F26" t="s">
        <v>54</v>
      </c>
      <c r="G26" s="19" t="s">
        <v>55</v>
      </c>
    </row>
    <row r="27" spans="1:7" x14ac:dyDescent="0.25">
      <c r="A27" s="54" t="s">
        <v>58</v>
      </c>
      <c r="B27" s="20" t="s">
        <v>13</v>
      </c>
      <c r="C27" s="21">
        <v>38.398755999999999</v>
      </c>
      <c r="D27" s="20" t="s">
        <v>59</v>
      </c>
      <c r="E27" s="20" t="s">
        <v>60</v>
      </c>
      <c r="F27" s="20" t="s">
        <v>54</v>
      </c>
      <c r="G27" s="22" t="s">
        <v>55</v>
      </c>
    </row>
    <row r="28" spans="1:7" x14ac:dyDescent="0.25">
      <c r="A28" s="55"/>
      <c r="B28" s="23" t="s">
        <v>13</v>
      </c>
      <c r="C28" s="24">
        <v>38.398755999999999</v>
      </c>
      <c r="D28" s="23" t="s">
        <v>61</v>
      </c>
      <c r="E28" s="23" t="s">
        <v>62</v>
      </c>
      <c r="F28" s="23" t="s">
        <v>54</v>
      </c>
      <c r="G28" s="25" t="s">
        <v>55</v>
      </c>
    </row>
    <row r="29" spans="1:7" x14ac:dyDescent="0.25">
      <c r="A29" s="56" t="s">
        <v>63</v>
      </c>
      <c r="B29" t="s">
        <v>64</v>
      </c>
      <c r="C29" s="21">
        <v>0.84529411764705886</v>
      </c>
      <c r="D29" t="s">
        <v>59</v>
      </c>
      <c r="E29" t="s">
        <v>65</v>
      </c>
      <c r="F29" t="s">
        <v>66</v>
      </c>
      <c r="G29" s="19" t="s">
        <v>67</v>
      </c>
    </row>
    <row r="30" spans="1:7" x14ac:dyDescent="0.25">
      <c r="A30" s="57"/>
      <c r="B30" s="23" t="s">
        <v>64</v>
      </c>
      <c r="C30" s="24">
        <v>1.3930588235294117</v>
      </c>
      <c r="D30" s="23" t="s">
        <v>61</v>
      </c>
      <c r="E30" s="23" t="s">
        <v>68</v>
      </c>
      <c r="F30" s="23" t="s">
        <v>66</v>
      </c>
      <c r="G30" s="25" t="s">
        <v>67</v>
      </c>
    </row>
    <row r="31" spans="1:7" x14ac:dyDescent="0.25">
      <c r="C31" s="26"/>
    </row>
    <row r="32" spans="1:7" x14ac:dyDescent="0.25">
      <c r="A32" s="2" t="s">
        <v>69</v>
      </c>
      <c r="C32" s="26"/>
    </row>
    <row r="33" spans="1:7" x14ac:dyDescent="0.25">
      <c r="A33" s="27" t="s">
        <v>3</v>
      </c>
      <c r="B33" s="28" t="s">
        <v>4</v>
      </c>
      <c r="C33" s="29" t="s">
        <v>5</v>
      </c>
      <c r="D33" s="28" t="s">
        <v>6</v>
      </c>
      <c r="E33" s="28" t="s">
        <v>7</v>
      </c>
      <c r="F33" s="28" t="s">
        <v>8</v>
      </c>
      <c r="G33" s="30" t="s">
        <v>9</v>
      </c>
    </row>
    <row r="34" spans="1:7" x14ac:dyDescent="0.25">
      <c r="A34" s="31" t="s">
        <v>70</v>
      </c>
      <c r="B34" s="20" t="s">
        <v>13</v>
      </c>
      <c r="C34" s="32">
        <v>100.33</v>
      </c>
      <c r="D34" s="20" t="s">
        <v>71</v>
      </c>
      <c r="E34" s="20" t="s">
        <v>70</v>
      </c>
      <c r="F34" s="20" t="s">
        <v>72</v>
      </c>
      <c r="G34" s="22" t="s">
        <v>73</v>
      </c>
    </row>
    <row r="35" spans="1:7" x14ac:dyDescent="0.25">
      <c r="A35" s="17" t="s">
        <v>74</v>
      </c>
      <c r="B35" t="s">
        <v>13</v>
      </c>
      <c r="C35" s="33">
        <v>100.33</v>
      </c>
      <c r="D35" t="s">
        <v>75</v>
      </c>
      <c r="E35" t="s">
        <v>74</v>
      </c>
      <c r="F35" t="s">
        <v>72</v>
      </c>
      <c r="G35" s="19" t="s">
        <v>73</v>
      </c>
    </row>
    <row r="36" spans="1:7" x14ac:dyDescent="0.25">
      <c r="A36" s="17" t="s">
        <v>76</v>
      </c>
      <c r="B36" t="s">
        <v>13</v>
      </c>
      <c r="C36" s="33">
        <v>100.33</v>
      </c>
      <c r="D36" t="s">
        <v>77</v>
      </c>
      <c r="E36" t="s">
        <v>76</v>
      </c>
      <c r="F36" t="s">
        <v>72</v>
      </c>
      <c r="G36" s="19" t="s">
        <v>73</v>
      </c>
    </row>
    <row r="37" spans="1:7" x14ac:dyDescent="0.25">
      <c r="A37" s="31" t="s">
        <v>78</v>
      </c>
      <c r="B37" s="8" t="s">
        <v>19</v>
      </c>
      <c r="C37" s="32">
        <v>1.5180965032928562</v>
      </c>
      <c r="D37" s="20" t="s">
        <v>71</v>
      </c>
      <c r="E37" s="20" t="s">
        <v>79</v>
      </c>
      <c r="F37" s="20" t="s">
        <v>80</v>
      </c>
      <c r="G37" s="22" t="s">
        <v>81</v>
      </c>
    </row>
    <row r="38" spans="1:7" x14ac:dyDescent="0.25">
      <c r="A38" s="17" t="s">
        <v>82</v>
      </c>
      <c r="B38" s="11" t="s">
        <v>19</v>
      </c>
      <c r="C38" s="33">
        <v>1.5180965032928562</v>
      </c>
      <c r="D38" t="s">
        <v>75</v>
      </c>
      <c r="E38" t="s">
        <v>83</v>
      </c>
      <c r="F38" t="s">
        <v>80</v>
      </c>
      <c r="G38" s="19" t="s">
        <v>81</v>
      </c>
    </row>
    <row r="39" spans="1:7" x14ac:dyDescent="0.25">
      <c r="A39" s="34" t="s">
        <v>84</v>
      </c>
      <c r="B39" s="14" t="s">
        <v>19</v>
      </c>
      <c r="C39" s="35">
        <v>1.9879211423797893</v>
      </c>
      <c r="D39" s="23" t="s">
        <v>77</v>
      </c>
      <c r="E39" s="23" t="s">
        <v>85</v>
      </c>
      <c r="F39" s="23" t="s">
        <v>80</v>
      </c>
      <c r="G39" s="25" t="s">
        <v>81</v>
      </c>
    </row>
    <row r="40" spans="1:7" x14ac:dyDescent="0.25">
      <c r="A40" s="31" t="s">
        <v>86</v>
      </c>
      <c r="B40" s="8" t="s">
        <v>87</v>
      </c>
      <c r="C40" s="33">
        <f>+C37*15</f>
        <v>22.771447549392843</v>
      </c>
      <c r="D40" s="20" t="s">
        <v>71</v>
      </c>
      <c r="E40" s="20" t="s">
        <v>79</v>
      </c>
      <c r="F40" s="20" t="s">
        <v>80</v>
      </c>
      <c r="G40" s="22" t="s">
        <v>81</v>
      </c>
    </row>
    <row r="41" spans="1:7" x14ac:dyDescent="0.25">
      <c r="A41" s="17" t="s">
        <v>88</v>
      </c>
      <c r="B41" s="11" t="s">
        <v>87</v>
      </c>
      <c r="C41" s="33">
        <f t="shared" ref="C41:C42" si="0">+C38*15</f>
        <v>22.771447549392843</v>
      </c>
      <c r="D41" t="s">
        <v>75</v>
      </c>
      <c r="E41" t="s">
        <v>83</v>
      </c>
      <c r="F41" t="s">
        <v>80</v>
      </c>
      <c r="G41" s="19" t="s">
        <v>81</v>
      </c>
    </row>
    <row r="42" spans="1:7" x14ac:dyDescent="0.25">
      <c r="A42" s="34" t="s">
        <v>89</v>
      </c>
      <c r="B42" s="14" t="s">
        <v>87</v>
      </c>
      <c r="C42" s="35">
        <f t="shared" si="0"/>
        <v>29.81881713569684</v>
      </c>
      <c r="D42" s="23" t="s">
        <v>77</v>
      </c>
      <c r="E42" s="23" t="s">
        <v>85</v>
      </c>
      <c r="F42" s="23" t="s">
        <v>80</v>
      </c>
      <c r="G42" s="25" t="s">
        <v>81</v>
      </c>
    </row>
    <row r="43" spans="1:7" x14ac:dyDescent="0.25">
      <c r="A43" s="36" t="s">
        <v>90</v>
      </c>
      <c r="B43" s="11"/>
      <c r="C43" s="33"/>
    </row>
    <row r="44" spans="1:7" x14ac:dyDescent="0.25">
      <c r="C44" s="26"/>
    </row>
    <row r="45" spans="1:7" x14ac:dyDescent="0.25">
      <c r="A45" s="2" t="s">
        <v>91</v>
      </c>
      <c r="C45" s="26"/>
    </row>
    <row r="46" spans="1:7" x14ac:dyDescent="0.25">
      <c r="A46" s="27" t="s">
        <v>3</v>
      </c>
      <c r="B46" s="28" t="s">
        <v>4</v>
      </c>
      <c r="C46" s="29" t="s">
        <v>5</v>
      </c>
      <c r="D46" s="28" t="s">
        <v>6</v>
      </c>
      <c r="E46" s="30" t="s">
        <v>7</v>
      </c>
    </row>
    <row r="47" spans="1:7" ht="30" x14ac:dyDescent="0.25">
      <c r="A47" s="37" t="s">
        <v>92</v>
      </c>
      <c r="B47" s="11" t="s">
        <v>13</v>
      </c>
      <c r="C47" s="38">
        <v>76.56</v>
      </c>
      <c r="D47" s="11" t="s">
        <v>93</v>
      </c>
      <c r="E47" s="13" t="s">
        <v>94</v>
      </c>
    </row>
    <row r="48" spans="1:7" x14ac:dyDescent="0.25">
      <c r="A48" s="34" t="s">
        <v>95</v>
      </c>
      <c r="B48" s="23" t="s">
        <v>13</v>
      </c>
      <c r="C48" s="38">
        <v>137.16</v>
      </c>
      <c r="D48" s="23" t="s">
        <v>96</v>
      </c>
      <c r="E48" s="25" t="s">
        <v>95</v>
      </c>
    </row>
    <row r="49" spans="1:5" ht="30" x14ac:dyDescent="0.25">
      <c r="A49" s="37" t="s">
        <v>92</v>
      </c>
      <c r="B49" s="11" t="s">
        <v>13</v>
      </c>
      <c r="C49" s="45">
        <v>76.56</v>
      </c>
      <c r="D49" s="11" t="s">
        <v>97</v>
      </c>
      <c r="E49" s="13" t="s">
        <v>98</v>
      </c>
    </row>
    <row r="50" spans="1:5" x14ac:dyDescent="0.25">
      <c r="A50" s="17" t="s">
        <v>99</v>
      </c>
      <c r="B50" t="s">
        <v>13</v>
      </c>
      <c r="C50" s="38">
        <v>137.16</v>
      </c>
      <c r="D50" t="s">
        <v>100</v>
      </c>
      <c r="E50" s="19" t="s">
        <v>99</v>
      </c>
    </row>
    <row r="51" spans="1:5" ht="30" x14ac:dyDescent="0.25">
      <c r="A51" s="37" t="s">
        <v>92</v>
      </c>
      <c r="B51" s="11" t="s">
        <v>13</v>
      </c>
      <c r="C51" s="38">
        <v>100.25830000000001</v>
      </c>
      <c r="D51" s="11" t="s">
        <v>101</v>
      </c>
      <c r="E51" s="13" t="s">
        <v>102</v>
      </c>
    </row>
    <row r="52" spans="1:5" x14ac:dyDescent="0.25">
      <c r="A52" s="34" t="s">
        <v>103</v>
      </c>
      <c r="B52" s="23" t="s">
        <v>13</v>
      </c>
      <c r="C52" s="46">
        <f>C50</f>
        <v>137.16</v>
      </c>
      <c r="D52" s="23" t="s">
        <v>104</v>
      </c>
      <c r="E52" s="25" t="s">
        <v>103</v>
      </c>
    </row>
    <row r="53" spans="1:5" x14ac:dyDescent="0.25">
      <c r="C53" s="38"/>
    </row>
    <row r="55" spans="1:5" x14ac:dyDescent="0.25">
      <c r="A55" s="39" t="s">
        <v>105</v>
      </c>
      <c r="B55" s="8"/>
      <c r="C55" s="40"/>
    </row>
    <row r="56" spans="1:5" x14ac:dyDescent="0.25">
      <c r="A56" s="41" t="s">
        <v>106</v>
      </c>
      <c r="B56" s="11" t="s">
        <v>19</v>
      </c>
      <c r="C56" s="42">
        <v>1.0965</v>
      </c>
    </row>
    <row r="57" spans="1:5" x14ac:dyDescent="0.25">
      <c r="A57" s="43" t="s">
        <v>107</v>
      </c>
      <c r="B57" s="14" t="s">
        <v>19</v>
      </c>
      <c r="C57" s="44">
        <v>1.3048</v>
      </c>
    </row>
  </sheetData>
  <mergeCells count="5">
    <mergeCell ref="A4:A9"/>
    <mergeCell ref="A10:A15"/>
    <mergeCell ref="A16:A21"/>
    <mergeCell ref="A27:A28"/>
    <mergeCell ref="A29:A30"/>
  </mergeCells>
  <pageMargins left="0.7" right="0.7" top="0.75" bottom="0.75" header="0.3" footer="0.3"/>
  <pageSetup paperSize="9" orientation="portrait" r:id="rId1"/>
  <headerFooter>
    <oddFooter>&amp;L_x000D_&amp;1#&amp;"Calibri"&amp;10&amp;K000000 Classification: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103DC0172CE4589F023FB44841EE8" ma:contentTypeVersion="13" ma:contentTypeDescription="Create a new document." ma:contentTypeScope="" ma:versionID="42a2a69456107359496cf41f747d029e">
  <xsd:schema xmlns:xsd="http://www.w3.org/2001/XMLSchema" xmlns:xs="http://www.w3.org/2001/XMLSchema" xmlns:p="http://schemas.microsoft.com/office/2006/metadata/properties" xmlns:ns2="883300eb-ac5a-4e92-9e45-b8cd429193c2" xmlns:ns3="5989bde8-e9c0-437a-a18c-7248d4bbb799" targetNamespace="http://schemas.microsoft.com/office/2006/metadata/properties" ma:root="true" ma:fieldsID="b402477a5368803c2fd55d48719dad8a" ns2:_="" ns3:_="">
    <xsd:import namespace="883300eb-ac5a-4e92-9e45-b8cd429193c2"/>
    <xsd:import namespace="5989bde8-e9c0-437a-a18c-7248d4bbb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300eb-ac5a-4e92-9e45-b8cd42919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af5a483-fbc1-4172-a087-ecebe3f52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9bde8-e9c0-437a-a18c-7248d4bbb79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c59f77c-276e-4ca0-b57e-0ddc1d13b2a9}" ma:internalName="TaxCatchAll" ma:showField="CatchAllData" ma:web="5989bde8-e9c0-437a-a18c-7248d4bbb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89bde8-e9c0-437a-a18c-7248d4bbb799" xsi:nil="true"/>
    <lcf76f155ced4ddcb4097134ff3c332f xmlns="883300eb-ac5a-4e92-9e45-b8cd429193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E9C9F0-1680-4ADA-8073-A9151B643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13514F-3104-48FE-BE34-4D87C2C63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300eb-ac5a-4e92-9e45-b8cd429193c2"/>
    <ds:schemaRef ds:uri="5989bde8-e9c0-437a-a18c-7248d4bbb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10122-700C-4E0E-BB66-1EBA380EC12C}">
  <ds:schemaRefs>
    <ds:schemaRef ds:uri="http://schemas.microsoft.com/office/2006/metadata/properties"/>
    <ds:schemaRef ds:uri="http://schemas.microsoft.com/office/infopath/2007/PartnerControls"/>
    <ds:schemaRef ds:uri="5989bde8-e9c0-437a-a18c-7248d4bbb799"/>
    <ds:schemaRef ds:uri="883300eb-ac5a-4e92-9e45-b8cd429193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NHH charges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Melson, Janet</cp:lastModifiedBy>
  <cp:revision/>
  <dcterms:created xsi:type="dcterms:W3CDTF">2024-10-11T08:19:12Z</dcterms:created>
  <dcterms:modified xsi:type="dcterms:W3CDTF">2025-10-08T10:25:21Z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0x010100E32103DC0172CE4589F023FB44841EE8</vt:lpwstr>
  </property>
  <property fmtid="{D5CDD505-2E9C-101B-9397-08002B2CF9AE}" pid="3" name="MSIP_Label_20ad2324-fd97-41a5-8822-ae85afc1f7c6_Enabled">
    <vt:lpwstr>true</vt:lpwstr>
  </property>
  <property fmtid="{D5CDD505-2E9C-101B-9397-08002B2CF9AE}" pid="4" name="MSIP_Label_20ad2324-fd97-41a5-8822-ae85afc1f7c6_SetDate">
    <vt:lpwstr>2025-09-30T08:03:39Z</vt:lpwstr>
  </property>
  <property fmtid="{D5CDD505-2E9C-101B-9397-08002B2CF9AE}" pid="5" name="MSIP_Label_20ad2324-fd97-41a5-8822-ae85afc1f7c6_Method">
    <vt:lpwstr>Standard</vt:lpwstr>
  </property>
  <property fmtid="{D5CDD505-2E9C-101B-9397-08002B2CF9AE}" pid="6" name="MSIP_Label_20ad2324-fd97-41a5-8822-ae85afc1f7c6_Name">
    <vt:lpwstr>Business_Sublabel</vt:lpwstr>
  </property>
  <property fmtid="{D5CDD505-2E9C-101B-9397-08002B2CF9AE}" pid="7" name="MSIP_Label_20ad2324-fd97-41a5-8822-ae85afc1f7c6_SiteId">
    <vt:lpwstr>25d26f64-e150-4587-8705-aefeb42a308c</vt:lpwstr>
  </property>
  <property fmtid="{D5CDD505-2E9C-101B-9397-08002B2CF9AE}" pid="8" name="MSIP_Label_20ad2324-fd97-41a5-8822-ae85afc1f7c6_ActionId">
    <vt:lpwstr>c3cb69a6-c06c-44b3-b6a9-4ea928dd5ee2</vt:lpwstr>
  </property>
  <property fmtid="{D5CDD505-2E9C-101B-9397-08002B2CF9AE}" pid="9" name="MSIP_Label_20ad2324-fd97-41a5-8822-ae85afc1f7c6_ContentBits">
    <vt:lpwstr>2</vt:lpwstr>
  </property>
  <property fmtid="{D5CDD505-2E9C-101B-9397-08002B2CF9AE}" pid="10" name="MSIP_Label_20ad2324-fd97-41a5-8822-ae85afc1f7c6_Tag">
    <vt:lpwstr>10, 3, 0, 1</vt:lpwstr>
  </property>
</Properties>
</file>